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3.kolo MS\"/>
    </mc:Choice>
  </mc:AlternateContent>
  <bookViews>
    <workbookView xWindow="0" yWindow="0" windowWidth="28800" windowHeight="11835"/>
  </bookViews>
  <sheets>
    <sheet name="schvaleneB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I12" i="3" s="1"/>
  <c r="H4" i="3"/>
  <c r="H12" i="3" s="1"/>
</calcChain>
</file>

<file path=xl/sharedStrings.xml><?xml version="1.0" encoding="utf-8"?>
<sst xmlns="http://schemas.openxmlformats.org/spreadsheetml/2006/main" count="52" uniqueCount="47">
  <si>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</si>
  <si>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</si>
  <si>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</si>
  <si>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</si>
  <si>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</si>
  <si>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</si>
  <si>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</si>
  <si>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</si>
  <si>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</si>
  <si>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IČO</t>
  </si>
  <si>
    <t>Spolu</t>
  </si>
  <si>
    <t>Zoznam schválených ŽoNFP-  OPLZ-PO6-SC612-2016-1b -3. kolo</t>
  </si>
  <si>
    <t>NFP312060D271</t>
  </si>
  <si>
    <t>Rekonštrukcia Materskej školy - Malý Slavkov</t>
  </si>
  <si>
    <t>Obec Malý Slavkov</t>
  </si>
  <si>
    <t>NFP312060D402</t>
  </si>
  <si>
    <t>ZVÝŠENIE KAPACITY MATERSKEJ ŠKOLY V OBCI CINOBAŇA</t>
  </si>
  <si>
    <t>Obec Cinobaňa</t>
  </si>
  <si>
    <t>NFP312060D399</t>
  </si>
  <si>
    <t>Rozšírenie kapacity MŠ a zníženie energetickej náročnosti MŠ na u. ČSA v Moldave nad Bodvou</t>
  </si>
  <si>
    <t>Mesto Moldava nad Bodvou</t>
  </si>
  <si>
    <t>NFP312060D296</t>
  </si>
  <si>
    <t>Výstavba materskej školy v meste Dobšiná</t>
  </si>
  <si>
    <t>Mesto Dobšiná</t>
  </si>
  <si>
    <t>NFP312060D387</t>
  </si>
  <si>
    <t>Prístavba a nadstavba MŠ Sveržov</t>
  </si>
  <si>
    <t>Obec Sveržov</t>
  </si>
  <si>
    <t>NFP312060D396</t>
  </si>
  <si>
    <t>Prístavba MŠ Kurov</t>
  </si>
  <si>
    <t>Obec Kurov</t>
  </si>
  <si>
    <t>NFP312060D297</t>
  </si>
  <si>
    <t>Materská škola</t>
  </si>
  <si>
    <t>Obec Roztoky</t>
  </si>
  <si>
    <t>NFP312060D325</t>
  </si>
  <si>
    <t>Prístavba materskej školy Hraň - rozšírenie kapacity</t>
  </si>
  <si>
    <t>Obec Hraň</t>
  </si>
  <si>
    <t>31984673</t>
  </si>
  <si>
    <t>Prešovský kraj</t>
  </si>
  <si>
    <t>00316008</t>
  </si>
  <si>
    <t>Banskobystrický kraj</t>
  </si>
  <si>
    <t>00324451</t>
  </si>
  <si>
    <t>Košický kraj</t>
  </si>
  <si>
    <t>00328197</t>
  </si>
  <si>
    <t>00322628</t>
  </si>
  <si>
    <t>00322253</t>
  </si>
  <si>
    <t>00330949</t>
  </si>
  <si>
    <t>00331538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</si>
</sst>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4" fontId="1" fillId="3" borderId="1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1" fillId="3" borderId="20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E18" sqref="E18"/>
    </sheetView>
  </sheetViews>
  <sheetFormatPr defaultRowHeight="15" x14ac:dyDescent="0.25"/>
  <cols>
    <col min="1" max="1" width="8.28515625" customWidth="1"/>
    <col min="2" max="2" width="19.42578125" customWidth="1"/>
    <col min="3" max="3" width="83.5703125" customWidth="1"/>
    <col min="4" max="4" width="25.140625" customWidth="1"/>
    <col min="5" max="5" width="25.5703125" customWidth="1"/>
    <col min="6" max="6" width="18.5703125" customWidth="1"/>
    <col min="7" max="7" width="19.5703125" customWidth="1"/>
    <col min="8" max="8" width="24" customWidth="1"/>
    <col min="9" max="9" width="18.28515625" customWidth="1"/>
  </cols>
  <sheetData>
    <row r="1" spans="1:20" s="1" customFormat="1" ht="36" customHeight="1" thickBot="1" x14ac:dyDescent="0.3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.75" thickBot="1" x14ac:dyDescent="0.3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9</v>
      </c>
      <c r="G2" s="32" t="s">
        <v>5</v>
      </c>
      <c r="H2" s="33"/>
      <c r="I2" s="33"/>
      <c r="J2" s="4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.75" thickBot="1" x14ac:dyDescent="0.3">
      <c r="A3" s="31"/>
      <c r="B3" s="31"/>
      <c r="C3" s="31"/>
      <c r="D3" s="31"/>
      <c r="E3" s="31"/>
      <c r="F3" s="31"/>
      <c r="G3" s="12" t="s">
        <v>6</v>
      </c>
      <c r="H3" s="13" t="s">
        <v>7</v>
      </c>
      <c r="I3" s="14" t="s">
        <v>8</v>
      </c>
      <c r="J3" s="4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x14ac:dyDescent="0.25">
      <c r="A4" s="11">
        <v>1</v>
      </c>
      <c r="B4" s="5" t="s">
        <v>12</v>
      </c>
      <c r="C4" s="5" t="s">
        <v>13</v>
      </c>
      <c r="D4" s="17" t="s">
        <v>14</v>
      </c>
      <c r="E4" s="15" t="s">
        <v>37</v>
      </c>
      <c r="F4" s="16" t="s">
        <v>36</v>
      </c>
      <c r="G4" s="21">
        <v>302579.20000000001</v>
      </c>
      <c r="H4" s="21">
        <f>G4*0.95</f>
        <v>287450.23999999999</v>
      </c>
      <c r="I4" s="21">
        <f>G4*0.85</f>
        <v>257192.32000000001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x14ac:dyDescent="0.25">
      <c r="A5" s="9">
        <v>2</v>
      </c>
      <c r="B5" s="6" t="s">
        <v>15</v>
      </c>
      <c r="C5" s="6" t="s">
        <v>16</v>
      </c>
      <c r="D5" s="18" t="s">
        <v>17</v>
      </c>
      <c r="E5" s="7" t="s">
        <v>39</v>
      </c>
      <c r="F5" s="10" t="s">
        <v>38</v>
      </c>
      <c r="G5" s="22">
        <v>296660.7</v>
      </c>
      <c r="H5" s="22">
        <f t="shared" ref="H5:H11" si="0">G5*0.95</f>
        <v>281827.66499999998</v>
      </c>
      <c r="I5" s="22">
        <f t="shared" ref="I5:I11" si="1">G5*0.85</f>
        <v>252161.595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x14ac:dyDescent="0.25">
      <c r="A6" s="9">
        <v>3</v>
      </c>
      <c r="B6" s="6" t="s">
        <v>18</v>
      </c>
      <c r="C6" s="6" t="s">
        <v>19</v>
      </c>
      <c r="D6" s="18" t="s">
        <v>20</v>
      </c>
      <c r="E6" s="7" t="s">
        <v>41</v>
      </c>
      <c r="F6" s="10" t="s">
        <v>40</v>
      </c>
      <c r="G6" s="22">
        <v>224129.28</v>
      </c>
      <c r="H6" s="22">
        <f t="shared" si="0"/>
        <v>212922.81599999999</v>
      </c>
      <c r="I6" s="22">
        <f t="shared" si="1"/>
        <v>190509.88800000001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15.75" thickBot="1" x14ac:dyDescent="0.3">
      <c r="A7" s="9">
        <v>4</v>
      </c>
      <c r="B7" s="6" t="s">
        <v>21</v>
      </c>
      <c r="C7" s="6" t="s">
        <v>22</v>
      </c>
      <c r="D7" s="18" t="s">
        <v>23</v>
      </c>
      <c r="E7" s="7" t="s">
        <v>41</v>
      </c>
      <c r="F7" s="10" t="s">
        <v>42</v>
      </c>
      <c r="G7" s="22">
        <v>500636.73</v>
      </c>
      <c r="H7" s="22">
        <f t="shared" si="0"/>
        <v>475604.89349999995</v>
      </c>
      <c r="I7" s="22">
        <f t="shared" si="1"/>
        <v>425541.2205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x14ac:dyDescent="0.25">
      <c r="A8" s="8">
        <v>5</v>
      </c>
      <c r="B8" s="6" t="s">
        <v>24</v>
      </c>
      <c r="C8" s="6" t="s">
        <v>25</v>
      </c>
      <c r="D8" s="18" t="s">
        <v>26</v>
      </c>
      <c r="E8" s="7" t="s">
        <v>37</v>
      </c>
      <c r="F8" s="10" t="s">
        <v>43</v>
      </c>
      <c r="G8" s="22">
        <v>160837.95000000001</v>
      </c>
      <c r="H8" s="22">
        <f t="shared" si="0"/>
        <v>152796.05249999999</v>
      </c>
      <c r="I8" s="22">
        <f t="shared" si="1"/>
        <v>136712.25750000001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x14ac:dyDescent="0.25">
      <c r="A9" s="8">
        <v>6</v>
      </c>
      <c r="B9" s="6" t="s">
        <v>27</v>
      </c>
      <c r="C9" s="6" t="s">
        <v>28</v>
      </c>
      <c r="D9" s="18" t="s">
        <v>29</v>
      </c>
      <c r="E9" s="7" t="s">
        <v>37</v>
      </c>
      <c r="F9" s="10" t="s">
        <v>44</v>
      </c>
      <c r="G9" s="22">
        <v>178000</v>
      </c>
      <c r="H9" s="22">
        <f t="shared" si="0"/>
        <v>169100</v>
      </c>
      <c r="I9" s="22">
        <f t="shared" si="1"/>
        <v>151300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x14ac:dyDescent="0.25">
      <c r="A10" s="8">
        <v>7</v>
      </c>
      <c r="B10" s="6" t="s">
        <v>30</v>
      </c>
      <c r="C10" s="6" t="s">
        <v>31</v>
      </c>
      <c r="D10" s="18" t="s">
        <v>32</v>
      </c>
      <c r="E10" s="7" t="s">
        <v>37</v>
      </c>
      <c r="F10" s="10" t="s">
        <v>45</v>
      </c>
      <c r="G10" s="22">
        <v>213999.98</v>
      </c>
      <c r="H10" s="22">
        <f t="shared" si="0"/>
        <v>203299.981</v>
      </c>
      <c r="I10" s="22">
        <f t="shared" si="1"/>
        <v>181899.98300000001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.75" thickBot="1" x14ac:dyDescent="0.3">
      <c r="A11" s="8">
        <v>8</v>
      </c>
      <c r="B11" s="19" t="s">
        <v>33</v>
      </c>
      <c r="C11" s="19" t="s">
        <v>34</v>
      </c>
      <c r="D11" s="20" t="s">
        <v>35</v>
      </c>
      <c r="E11" s="7" t="s">
        <v>41</v>
      </c>
      <c r="F11" s="10" t="s">
        <v>46</v>
      </c>
      <c r="G11" s="22">
        <v>233849.77</v>
      </c>
      <c r="H11" s="23">
        <f t="shared" si="0"/>
        <v>222157.28149999998</v>
      </c>
      <c r="I11" s="22">
        <f t="shared" si="1"/>
        <v>198772.3045</v>
      </c>
    </row>
    <row r="12" spans="1:20" ht="15.75" thickBot="1" x14ac:dyDescent="0.3">
      <c r="A12" s="25" t="s">
        <v>10</v>
      </c>
      <c r="B12" s="26"/>
      <c r="C12" s="26"/>
      <c r="D12" s="26"/>
      <c r="E12" s="26"/>
      <c r="F12" s="27"/>
      <c r="G12" s="24">
        <f>SUM(G4:G11)</f>
        <v>2110693.61</v>
      </c>
      <c r="H12" s="24">
        <f t="shared" ref="H12:I12" si="2">SUM(H4:H11)</f>
        <v>2005158.9294999999</v>
      </c>
      <c r="I12" s="24">
        <f t="shared" si="2"/>
        <v>1794089.5685000003</v>
      </c>
    </row>
  </sheetData>
  <mergeCells count="9">
    <mergeCell ref="A12:F12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schvaleneB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2017-05-09T12:56:00Z</dcterms:modified>
</cp:coreProperties>
</file>